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mmaddy\Dropbox\Mike\WebWork\Excel\"/>
    </mc:Choice>
  </mc:AlternateContent>
  <xr:revisionPtr revIDLastSave="0" documentId="13_ncr:1_{55C862D1-C3BA-4699-8DFF-1CE054143FC9}" xr6:coauthVersionLast="47" xr6:coauthVersionMax="47" xr10:uidLastSave="{00000000-0000-0000-0000-000000000000}"/>
  <bookViews>
    <workbookView xWindow="-120" yWindow="-120" windowWidth="29040" windowHeight="15840" xr2:uid="{4269D150-1F13-47D6-80C9-C8FF0A225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/>
  <c r="F21" i="1"/>
  <c r="G21" i="1"/>
  <c r="H21" i="1"/>
  <c r="C21" i="1"/>
  <c r="D18" i="1"/>
  <c r="E18" i="1"/>
  <c r="F18" i="1"/>
  <c r="G18" i="1"/>
  <c r="H18" i="1"/>
  <c r="D10" i="1"/>
  <c r="E10" i="1"/>
  <c r="F10" i="1"/>
  <c r="G10" i="1"/>
  <c r="H10" i="1"/>
  <c r="C10" i="1"/>
  <c r="C18" i="1"/>
  <c r="C20" i="1"/>
  <c r="H20" i="1" l="1"/>
  <c r="G20" i="1"/>
  <c r="F20" i="1"/>
  <c r="E20" i="1"/>
  <c r="D20" i="1"/>
  <c r="C25" i="1" l="1"/>
  <c r="C26" i="1"/>
  <c r="C23" i="1"/>
  <c r="C24" i="1"/>
</calcChain>
</file>

<file path=xl/sharedStrings.xml><?xml version="1.0" encoding="utf-8"?>
<sst xmlns="http://schemas.openxmlformats.org/spreadsheetml/2006/main" count="25" uniqueCount="25">
  <si>
    <t>No Fault Travel Profit and Loss Statement</t>
  </si>
  <si>
    <t>Income</t>
  </si>
  <si>
    <t>Airline Commissions</t>
  </si>
  <si>
    <t>Cruise Commissions</t>
  </si>
  <si>
    <t>Hotel Commissions</t>
  </si>
  <si>
    <t>Surcharges</t>
  </si>
  <si>
    <t>Total Income</t>
  </si>
  <si>
    <t>Expenses</t>
  </si>
  <si>
    <t>Wages</t>
  </si>
  <si>
    <t>Rent</t>
  </si>
  <si>
    <t>Utilities</t>
  </si>
  <si>
    <t>Office Supplies</t>
  </si>
  <si>
    <t>Total Expenses</t>
  </si>
  <si>
    <t>Net Income</t>
  </si>
  <si>
    <t>Jan</t>
  </si>
  <si>
    <t>Feb</t>
  </si>
  <si>
    <t>Mar</t>
  </si>
  <si>
    <t>Apr</t>
  </si>
  <si>
    <t>May</t>
  </si>
  <si>
    <t>Jun</t>
  </si>
  <si>
    <t>Total Monthly Income</t>
  </si>
  <si>
    <t>Average Monthly Profit</t>
  </si>
  <si>
    <t>Highest Monthly Profit</t>
  </si>
  <si>
    <t>Lowest Monthly Profit</t>
  </si>
  <si>
    <t>% of 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</si>
</sst>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724A-BD4F-44E1-AEE4-62E9EDE0D7D1}">
  <dimension ref="A1:H26"/>
  <sheetViews>
    <sheetView tabSelected="1" workbookViewId="0"/>
  </sheetViews>
  <sheetFormatPr defaultRowHeight="14.25"/>
  <cols>
    <col min="2" max="2" width="10.375" bestFit="1" customWidth="1"/>
  </cols>
  <sheetData>
    <row r="1" spans="1:8">
      <c r="A1" t="s">
        <v>0</v>
      </c>
    </row>
    <row r="3" spans="1:8">
      <c r="B3" s="1"/>
    </row>
    <row r="4" spans="1:8">
      <c r="A4" t="s">
        <v>1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2</v>
      </c>
      <c r="C5">
        <v>35000</v>
      </c>
      <c r="D5">
        <v>40200</v>
      </c>
      <c r="E5">
        <v>35000</v>
      </c>
      <c r="F5">
        <v>42500</v>
      </c>
      <c r="G5">
        <v>40000</v>
      </c>
      <c r="H5">
        <v>40000</v>
      </c>
    </row>
    <row r="6" spans="1:8">
      <c r="A6" t="s">
        <v>3</v>
      </c>
      <c r="C6">
        <v>22000</v>
      </c>
      <c r="D6">
        <v>18000</v>
      </c>
      <c r="E6">
        <v>12000</v>
      </c>
      <c r="F6">
        <v>17000</v>
      </c>
      <c r="G6">
        <v>20000</v>
      </c>
      <c r="H6">
        <v>21000</v>
      </c>
    </row>
    <row r="7" spans="1:8">
      <c r="A7" t="s">
        <v>4</v>
      </c>
      <c r="C7">
        <v>9847</v>
      </c>
      <c r="D7">
        <v>11000</v>
      </c>
      <c r="E7">
        <v>8000</v>
      </c>
      <c r="F7">
        <v>9000</v>
      </c>
      <c r="G7">
        <v>8000</v>
      </c>
      <c r="H7">
        <v>9000</v>
      </c>
    </row>
    <row r="8" spans="1:8">
      <c r="A8" t="s">
        <v>5</v>
      </c>
      <c r="C8">
        <v>2500</v>
      </c>
      <c r="D8">
        <v>1800</v>
      </c>
      <c r="E8">
        <v>1000</v>
      </c>
      <c r="F8">
        <v>1800</v>
      </c>
      <c r="G8">
        <v>1500</v>
      </c>
      <c r="H8">
        <v>2500</v>
      </c>
    </row>
    <row r="10" spans="1:8" ht="15">
      <c r="A10" t="s">
        <v>6</v>
      </c>
      <c r="C10" s="2">
        <f>SUM(C5:C9)</f>
        <v>69347</v>
      </c>
      <c r="D10" s="2">
        <f t="shared" ref="D10:H10" si="0">SUM(D5:D9)</f>
        <v>71000</v>
      </c>
      <c r="E10" s="2">
        <f t="shared" si="0"/>
        <v>56000</v>
      </c>
      <c r="F10" s="2">
        <f t="shared" si="0"/>
        <v>70300</v>
      </c>
      <c r="G10" s="2">
        <f t="shared" si="0"/>
        <v>69500</v>
      </c>
      <c r="H10" s="2">
        <f t="shared" si="0"/>
        <v>72500</v>
      </c>
    </row>
    <row r="12" spans="1:8">
      <c r="A12" t="s">
        <v>7</v>
      </c>
    </row>
    <row r="13" spans="1:8">
      <c r="A13" t="s">
        <v>8</v>
      </c>
      <c r="C13">
        <v>40000</v>
      </c>
      <c r="D13">
        <v>41000</v>
      </c>
      <c r="E13">
        <v>39000</v>
      </c>
      <c r="F13">
        <v>40000</v>
      </c>
      <c r="G13">
        <v>43000</v>
      </c>
      <c r="H13">
        <v>39000</v>
      </c>
    </row>
    <row r="14" spans="1:8">
      <c r="A14" t="s">
        <v>9</v>
      </c>
      <c r="C14">
        <v>12000</v>
      </c>
      <c r="D14">
        <v>12000</v>
      </c>
      <c r="E14">
        <v>12000</v>
      </c>
      <c r="F14">
        <v>12000</v>
      </c>
      <c r="G14">
        <v>12000</v>
      </c>
      <c r="H14">
        <v>12000</v>
      </c>
    </row>
    <row r="15" spans="1:8">
      <c r="A15" t="s">
        <v>10</v>
      </c>
      <c r="C15">
        <v>10800</v>
      </c>
      <c r="D15">
        <v>11000</v>
      </c>
      <c r="E15">
        <v>9000</v>
      </c>
      <c r="F15">
        <v>10000</v>
      </c>
      <c r="G15">
        <v>8000</v>
      </c>
      <c r="H15">
        <v>10000</v>
      </c>
    </row>
    <row r="16" spans="1:8">
      <c r="A16" t="s">
        <v>11</v>
      </c>
      <c r="C16">
        <v>2150</v>
      </c>
      <c r="D16">
        <v>1800</v>
      </c>
      <c r="E16">
        <v>1500</v>
      </c>
      <c r="F16">
        <v>2000</v>
      </c>
      <c r="G16">
        <v>1900</v>
      </c>
      <c r="H16">
        <v>2000</v>
      </c>
    </row>
    <row r="18" spans="1:8">
      <c r="A18" t="s">
        <v>12</v>
      </c>
      <c r="C18">
        <f>SUM(C13:C17)</f>
        <v>64950</v>
      </c>
      <c r="D18">
        <f t="shared" ref="D18:H18" si="1">SUM(D13:D17)</f>
        <v>65800</v>
      </c>
      <c r="E18">
        <f t="shared" si="1"/>
        <v>61500</v>
      </c>
      <c r="F18">
        <f t="shared" si="1"/>
        <v>64000</v>
      </c>
      <c r="G18">
        <f t="shared" si="1"/>
        <v>64900</v>
      </c>
      <c r="H18">
        <f t="shared" si="1"/>
        <v>63000</v>
      </c>
    </row>
    <row r="20" spans="1:8" ht="15">
      <c r="A20" t="s">
        <v>13</v>
      </c>
      <c r="C20" s="2">
        <f>C10-C18</f>
        <v>4397</v>
      </c>
      <c r="D20" s="2">
        <f t="shared" ref="D20:H20" si="2">D10-D18</f>
        <v>5200</v>
      </c>
      <c r="E20" s="2">
        <f t="shared" si="2"/>
        <v>-5500</v>
      </c>
      <c r="F20" s="2">
        <f t="shared" si="2"/>
        <v>6300</v>
      </c>
      <c r="G20" s="2">
        <f t="shared" si="2"/>
        <v>4600</v>
      </c>
      <c r="H20" s="2">
        <f t="shared" si="2"/>
        <v>9500</v>
      </c>
    </row>
    <row r="21" spans="1:8" ht="15">
      <c r="A21" t="s">
        <v>24</v>
      </c>
      <c r="C21" s="2">
        <f>C20/$C$23</f>
        <v>0.17949136628974977</v>
      </c>
      <c r="D21" s="2">
        <f t="shared" ref="D21:H21" si="3">D20/$C$23</f>
        <v>0.21227089031309956</v>
      </c>
      <c r="E21" s="2">
        <f t="shared" si="3"/>
        <v>-0.22451728783116301</v>
      </c>
      <c r="F21" s="2">
        <f t="shared" si="3"/>
        <v>0.25717434787933219</v>
      </c>
      <c r="G21" s="2">
        <f t="shared" si="3"/>
        <v>0.1877780952769727</v>
      </c>
      <c r="H21" s="2">
        <f t="shared" si="3"/>
        <v>0.38780258807200879</v>
      </c>
    </row>
    <row r="23" spans="1:8" ht="15">
      <c r="A23" t="s">
        <v>20</v>
      </c>
      <c r="C23" s="2">
        <f>SUM(C20:H20)</f>
        <v>24497</v>
      </c>
    </row>
    <row r="24" spans="1:8">
      <c r="A24" t="s">
        <v>21</v>
      </c>
      <c r="C24">
        <f>AVERAGE(C20:H20)</f>
        <v>4082.8333333333335</v>
      </c>
    </row>
    <row r="25" spans="1:8">
      <c r="A25" t="s">
        <v>22</v>
      </c>
      <c r="C25">
        <f>MAX(C20:H20)</f>
        <v>9500</v>
      </c>
    </row>
    <row r="26" spans="1:8">
      <c r="A26" t="s">
        <v>23</v>
      </c>
      <c r="C26">
        <f>MIN(C20:H20)</f>
        <v>-5500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2024-11-05T03:59:29Z</dcterms:created>
  <dcterms:modified xsi:type="dcterms:W3CDTF">2024-11-07T16:00:27Z</dcterms:modified>
</cp:coreProperties>
</file>