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the\Dropbox\Mike\WebWork\Excel\"/>
    </mc:Choice>
  </mc:AlternateContent>
  <xr:revisionPtr revIDLastSave="0" documentId="8_{2E65197E-5951-4F9C-B869-5368ED0800BD}" xr6:coauthVersionLast="47" xr6:coauthVersionMax="47" xr10:uidLastSave="{00000000-0000-0000-0000-000000000000}"/>
  <bookViews>
    <workbookView xWindow="-120" yWindow="-120" windowWidth="29040" windowHeight="15720" xr2:uid="{4269D150-1F13-47D6-80C9-C8FF0A2254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C11" i="1"/>
  <c r="D11" i="1"/>
  <c r="E11" i="1"/>
  <c r="F11" i="1"/>
  <c r="G11" i="1"/>
  <c r="B11" i="1"/>
  <c r="B21" i="1" s="1"/>
  <c r="B19" i="1"/>
  <c r="G21" i="1" l="1"/>
  <c r="F21" i="1"/>
  <c r="E21" i="1"/>
  <c r="D21" i="1"/>
  <c r="C21" i="1"/>
  <c r="B26" i="1" l="1"/>
  <c r="B27" i="1"/>
  <c r="B24" i="1"/>
  <c r="B22" i="1" s="1"/>
  <c r="B25" i="1"/>
  <c r="G22" i="1" l="1"/>
  <c r="D22" i="1"/>
  <c r="C22" i="1"/>
  <c r="F22" i="1"/>
  <c r="E22" i="1"/>
</calcChain>
</file>

<file path=xl/sharedStrings.xml><?xml version="1.0" encoding="utf-8"?>
<sst xmlns="http://schemas.openxmlformats.org/spreadsheetml/2006/main" count="26" uniqueCount="26">
  <si>
    <t>No Fault Travel Profit and Loss Statement</t>
  </si>
  <si>
    <t>Income</t>
  </si>
  <si>
    <t>Airline Commissions</t>
  </si>
  <si>
    <t>Cruise Commissions</t>
  </si>
  <si>
    <t>Hotel Commissions</t>
  </si>
  <si>
    <t>Surcharges</t>
  </si>
  <si>
    <t>Total Income</t>
  </si>
  <si>
    <t>Expenses</t>
  </si>
  <si>
    <t>Wages</t>
  </si>
  <si>
    <t>Rent</t>
  </si>
  <si>
    <t>Utilities</t>
  </si>
  <si>
    <t>Office Supplies</t>
  </si>
  <si>
    <t>Total Expenses</t>
  </si>
  <si>
    <t>Net Income</t>
  </si>
  <si>
    <t>Jan</t>
  </si>
  <si>
    <t>Feb</t>
  </si>
  <si>
    <t>Mar</t>
  </si>
  <si>
    <t>Apr</t>
  </si>
  <si>
    <t>May</t>
  </si>
  <si>
    <t>Jun</t>
  </si>
  <si>
    <t>Total Monthly Income</t>
  </si>
  <si>
    <t>Average Monthly Profit</t>
  </si>
  <si>
    <t>Highest Monthly Profit</t>
  </si>
  <si>
    <t>Lowest Monthly Profit</t>
  </si>
  <si>
    <t>% of Total Income</t>
  </si>
  <si>
    <t>Car Rental Commissions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</si>
</sst>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71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2"/>
      <color rgb="FF000000"/>
      <name val="Arial"/>
      <family val="2"/>
    </font>
    <font>
      <sz val="8"/>
      <name val="Aptos Narrow"/>
      <family val="2"/>
      <scheme val="minor"/>
    </font>
    <font>
      <sz val="14"/>
      <color rgb="FF0070C0"/>
      <name val="Aptos Narrow"/>
      <family val="2"/>
      <scheme val="minor"/>
    </font>
    <font>
      <i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4" tint="0.599963377788628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14">
    <xf numFmtId="0" fontId="0" fillId="0" borderId="0" xfId="0"/>
    <xf numFmtId="171" fontId="0" fillId="0" borderId="0" xfId="1" applyNumberFormat="1" applyFont="1"/>
    <xf numFmtId="10" fontId="4" fillId="0" borderId="0" xfId="2" applyNumberFormat="1" applyFont="1"/>
    <xf numFmtId="0" fontId="3" fillId="0" borderId="0" xfId="0" applyFont="1" applyAlignment="1">
      <alignment horizontal="center" textRotation="45"/>
    </xf>
    <xf numFmtId="0" fontId="2" fillId="0" borderId="1" xfId="3" applyAlignment="1">
      <alignment horizontal="center"/>
    </xf>
    <xf numFmtId="0" fontId="1" fillId="2" borderId="0" xfId="4"/>
    <xf numFmtId="44" fontId="1" fillId="2" borderId="0" xfId="4" applyNumberFormat="1"/>
    <xf numFmtId="0" fontId="0" fillId="0" borderId="2" xfId="0" applyBorder="1"/>
    <xf numFmtId="171" fontId="0" fillId="0" borderId="2" xfId="1" applyNumberFormat="1" applyFont="1" applyBorder="1"/>
    <xf numFmtId="0" fontId="6" fillId="0" borderId="0" xfId="0" applyFont="1"/>
    <xf numFmtId="171" fontId="7" fillId="0" borderId="0" xfId="1" applyNumberFormat="1" applyFont="1"/>
    <xf numFmtId="0" fontId="0" fillId="3" borderId="3" xfId="0" applyFill="1" applyBorder="1"/>
    <xf numFmtId="171" fontId="0" fillId="3" borderId="4" xfId="1" applyNumberFormat="1" applyFont="1" applyFill="1" applyBorder="1"/>
    <xf numFmtId="171" fontId="0" fillId="3" borderId="5" xfId="1" applyNumberFormat="1" applyFont="1" applyFill="1" applyBorder="1"/>
  </cellXfs>
  <cellStyles count="5">
    <cellStyle name="20% - Accent4" xfId="4" builtinId="42"/>
    <cellStyle name="Currency" xfId="1" builtinId="4"/>
    <cellStyle name="Heading 1" xfId="3" builtinId="1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724A-BD4F-44E1-AEE4-62E9EDE0D7D1}">
  <dimension ref="A1:G27"/>
  <sheetViews>
    <sheetView tabSelected="1" workbookViewId="0">
      <selection activeCell="M12" sqref="M12"/>
    </sheetView>
  </sheetViews>
  <sheetFormatPr defaultRowHeight="15" x14ac:dyDescent="0.25"/>
  <cols>
    <col min="1" max="1" width="21.7109375" customWidth="1"/>
    <col min="2" max="7" width="15.140625" bestFit="1" customWidth="1"/>
  </cols>
  <sheetData>
    <row r="1" spans="1:7" ht="20.25" thickBot="1" x14ac:dyDescent="0.35">
      <c r="A1" s="4" t="s">
        <v>0</v>
      </c>
      <c r="B1" s="4"/>
      <c r="C1" s="4"/>
      <c r="D1" s="4"/>
      <c r="E1" s="4"/>
      <c r="F1" s="4"/>
      <c r="G1" s="4"/>
    </row>
    <row r="2" spans="1:7" ht="15.75" thickTop="1" x14ac:dyDescent="0.25"/>
    <row r="3" spans="1:7" ht="26.25" x14ac:dyDescent="0.25"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</row>
    <row r="4" spans="1:7" x14ac:dyDescent="0.25">
      <c r="A4" t="s">
        <v>1</v>
      </c>
    </row>
    <row r="5" spans="1:7" x14ac:dyDescent="0.25">
      <c r="A5" t="s">
        <v>2</v>
      </c>
      <c r="B5" s="1">
        <v>35000</v>
      </c>
      <c r="C5" s="1">
        <v>40200</v>
      </c>
      <c r="D5" s="1">
        <v>35000</v>
      </c>
      <c r="E5" s="1">
        <v>42500</v>
      </c>
      <c r="F5" s="1">
        <v>40000</v>
      </c>
      <c r="G5" s="1">
        <v>40000</v>
      </c>
    </row>
    <row r="6" spans="1:7" x14ac:dyDescent="0.25">
      <c r="A6" t="s">
        <v>3</v>
      </c>
      <c r="B6" s="1">
        <v>22000</v>
      </c>
      <c r="C6" s="1">
        <v>18000</v>
      </c>
      <c r="D6" s="1">
        <v>12000</v>
      </c>
      <c r="E6" s="1">
        <v>17000</v>
      </c>
      <c r="F6" s="1">
        <v>20000</v>
      </c>
      <c r="G6" s="1">
        <v>21000</v>
      </c>
    </row>
    <row r="7" spans="1:7" x14ac:dyDescent="0.25">
      <c r="A7" t="s">
        <v>25</v>
      </c>
      <c r="B7" s="1">
        <v>5000</v>
      </c>
      <c r="C7" s="1">
        <v>5000</v>
      </c>
      <c r="D7" s="1">
        <v>5000</v>
      </c>
      <c r="E7" s="1">
        <v>5000</v>
      </c>
      <c r="F7" s="1">
        <v>5000</v>
      </c>
      <c r="G7" s="1">
        <v>5000</v>
      </c>
    </row>
    <row r="8" spans="1:7" x14ac:dyDescent="0.25">
      <c r="A8" t="s">
        <v>4</v>
      </c>
      <c r="B8" s="1">
        <v>9847</v>
      </c>
      <c r="C8" s="1">
        <v>11000</v>
      </c>
      <c r="D8" s="1">
        <v>8000</v>
      </c>
      <c r="E8" s="1">
        <v>9000</v>
      </c>
      <c r="F8" s="1">
        <v>8000</v>
      </c>
      <c r="G8" s="1">
        <v>9000</v>
      </c>
    </row>
    <row r="9" spans="1:7" x14ac:dyDescent="0.25">
      <c r="A9" t="s">
        <v>5</v>
      </c>
      <c r="B9" s="1">
        <v>2500</v>
      </c>
      <c r="C9" s="1">
        <v>1800</v>
      </c>
      <c r="D9" s="1">
        <v>1000</v>
      </c>
      <c r="E9" s="1">
        <v>1800</v>
      </c>
      <c r="F9" s="1">
        <v>1500</v>
      </c>
      <c r="G9" s="1">
        <v>2500</v>
      </c>
    </row>
    <row r="10" spans="1:7" ht="15.75" thickBot="1" x14ac:dyDescent="0.3">
      <c r="B10" s="1"/>
      <c r="C10" s="1"/>
      <c r="D10" s="1"/>
      <c r="E10" s="1"/>
      <c r="F10" s="1"/>
      <c r="G10" s="1"/>
    </row>
    <row r="11" spans="1:7" ht="16.5" thickTop="1" thickBot="1" x14ac:dyDescent="0.3">
      <c r="A11" s="11" t="s">
        <v>6</v>
      </c>
      <c r="B11" s="12">
        <f>SUM(B5:B10)</f>
        <v>74347</v>
      </c>
      <c r="C11" s="12">
        <f t="shared" ref="C11:G11" si="0">SUM(C5:C10)</f>
        <v>76000</v>
      </c>
      <c r="D11" s="12">
        <f t="shared" si="0"/>
        <v>61000</v>
      </c>
      <c r="E11" s="12">
        <f t="shared" si="0"/>
        <v>75300</v>
      </c>
      <c r="F11" s="12">
        <f t="shared" si="0"/>
        <v>74500</v>
      </c>
      <c r="G11" s="13">
        <f t="shared" si="0"/>
        <v>77500</v>
      </c>
    </row>
    <row r="12" spans="1:7" ht="15.75" thickTop="1" x14ac:dyDescent="0.25">
      <c r="B12" s="1"/>
      <c r="C12" s="1"/>
      <c r="D12" s="1"/>
      <c r="E12" s="1"/>
      <c r="F12" s="1"/>
      <c r="G12" s="1"/>
    </row>
    <row r="13" spans="1:7" x14ac:dyDescent="0.25">
      <c r="A13" t="s">
        <v>7</v>
      </c>
      <c r="B13" s="1"/>
      <c r="C13" s="1"/>
      <c r="D13" s="1"/>
      <c r="E13" s="1"/>
      <c r="F13" s="1"/>
      <c r="G13" s="1"/>
    </row>
    <row r="14" spans="1:7" x14ac:dyDescent="0.25">
      <c r="A14" t="s">
        <v>8</v>
      </c>
      <c r="B14" s="1">
        <v>40000</v>
      </c>
      <c r="C14" s="1">
        <v>41000</v>
      </c>
      <c r="D14" s="1">
        <v>39000</v>
      </c>
      <c r="E14" s="1">
        <v>40000</v>
      </c>
      <c r="F14" s="1">
        <v>43000</v>
      </c>
      <c r="G14" s="1">
        <v>39000</v>
      </c>
    </row>
    <row r="15" spans="1:7" x14ac:dyDescent="0.25">
      <c r="A15" t="s">
        <v>9</v>
      </c>
      <c r="B15" s="1">
        <v>12000</v>
      </c>
      <c r="C15" s="1">
        <v>12000</v>
      </c>
      <c r="D15" s="1">
        <v>12000</v>
      </c>
      <c r="E15" s="1">
        <v>12000</v>
      </c>
      <c r="F15" s="1">
        <v>12000</v>
      </c>
      <c r="G15" s="1">
        <v>12000</v>
      </c>
    </row>
    <row r="16" spans="1:7" x14ac:dyDescent="0.25">
      <c r="A16" t="s">
        <v>10</v>
      </c>
      <c r="B16" s="1">
        <v>10800</v>
      </c>
      <c r="C16" s="1">
        <v>11000</v>
      </c>
      <c r="D16" s="1">
        <v>9000</v>
      </c>
      <c r="E16" s="1">
        <v>10000</v>
      </c>
      <c r="F16" s="1">
        <v>8000</v>
      </c>
      <c r="G16" s="1">
        <v>10000</v>
      </c>
    </row>
    <row r="17" spans="1:7" x14ac:dyDescent="0.25">
      <c r="A17" t="s">
        <v>11</v>
      </c>
      <c r="B17" s="1">
        <v>2150</v>
      </c>
      <c r="C17" s="1">
        <v>1800</v>
      </c>
      <c r="D17" s="1">
        <v>1500</v>
      </c>
      <c r="E17" s="1">
        <v>2000</v>
      </c>
      <c r="F17" s="1">
        <v>1900</v>
      </c>
      <c r="G17" s="1">
        <v>2000</v>
      </c>
    </row>
    <row r="18" spans="1:7" ht="15.75" thickBot="1" x14ac:dyDescent="0.3">
      <c r="B18" s="1"/>
      <c r="C18" s="1"/>
      <c r="D18" s="1"/>
      <c r="E18" s="1"/>
      <c r="F18" s="1"/>
      <c r="G18" s="1"/>
    </row>
    <row r="19" spans="1:7" ht="16.5" thickTop="1" thickBot="1" x14ac:dyDescent="0.3">
      <c r="A19" s="11" t="s">
        <v>12</v>
      </c>
      <c r="B19" s="12">
        <f>SUM(B14:B18)</f>
        <v>64950</v>
      </c>
      <c r="C19" s="12">
        <f t="shared" ref="C19:G19" si="1">SUM(C14:C18)</f>
        <v>65800</v>
      </c>
      <c r="D19" s="12">
        <f t="shared" si="1"/>
        <v>61500</v>
      </c>
      <c r="E19" s="12">
        <f t="shared" si="1"/>
        <v>64000</v>
      </c>
      <c r="F19" s="12">
        <f t="shared" si="1"/>
        <v>64900</v>
      </c>
      <c r="G19" s="13">
        <f t="shared" si="1"/>
        <v>63000</v>
      </c>
    </row>
    <row r="20" spans="1:7" ht="16.5" thickTop="1" thickBot="1" x14ac:dyDescent="0.3">
      <c r="A20" s="7"/>
      <c r="B20" s="8"/>
      <c r="C20" s="8"/>
      <c r="D20" s="8"/>
      <c r="E20" s="8"/>
      <c r="F20" s="8"/>
      <c r="G20" s="8"/>
    </row>
    <row r="21" spans="1:7" ht="19.5" thickTop="1" x14ac:dyDescent="0.3">
      <c r="A21" s="9" t="s">
        <v>13</v>
      </c>
      <c r="B21" s="10">
        <f>B11-B19</f>
        <v>9397</v>
      </c>
      <c r="C21" s="10">
        <f t="shared" ref="C21:G21" si="2">C11-C19</f>
        <v>10200</v>
      </c>
      <c r="D21" s="10">
        <f t="shared" si="2"/>
        <v>-500</v>
      </c>
      <c r="E21" s="10">
        <f t="shared" si="2"/>
        <v>11300</v>
      </c>
      <c r="F21" s="10">
        <f t="shared" si="2"/>
        <v>9600</v>
      </c>
      <c r="G21" s="10">
        <f t="shared" si="2"/>
        <v>14500</v>
      </c>
    </row>
    <row r="22" spans="1:7" ht="15.75" x14ac:dyDescent="0.25">
      <c r="A22" t="s">
        <v>24</v>
      </c>
      <c r="B22" s="2">
        <f>B21/$B$24</f>
        <v>0.17243150999137566</v>
      </c>
      <c r="C22" s="2">
        <f t="shared" ref="C22:G22" si="3">C21/$B$24</f>
        <v>0.18716626603299263</v>
      </c>
      <c r="D22" s="2">
        <f t="shared" si="3"/>
        <v>-9.1748169624016E-3</v>
      </c>
      <c r="E22" s="2">
        <f t="shared" si="3"/>
        <v>0.20735086335027617</v>
      </c>
      <c r="F22" s="2">
        <f t="shared" si="3"/>
        <v>0.17615648567811071</v>
      </c>
      <c r="G22" s="2">
        <f t="shared" si="3"/>
        <v>0.26606969190964641</v>
      </c>
    </row>
    <row r="24" spans="1:7" x14ac:dyDescent="0.25">
      <c r="A24" s="5" t="s">
        <v>20</v>
      </c>
      <c r="B24" s="6">
        <f>SUM(B21:G21)</f>
        <v>54497</v>
      </c>
    </row>
    <row r="25" spans="1:7" x14ac:dyDescent="0.25">
      <c r="A25" s="5" t="s">
        <v>21</v>
      </c>
      <c r="B25" s="6">
        <f>AVERAGE(B21:G21)</f>
        <v>9082.8333333333339</v>
      </c>
    </row>
    <row r="26" spans="1:7" x14ac:dyDescent="0.25">
      <c r="A26" s="5" t="s">
        <v>22</v>
      </c>
      <c r="B26" s="6">
        <f>MAX(B21:G21)</f>
        <v>14500</v>
      </c>
    </row>
    <row r="27" spans="1:7" x14ac:dyDescent="0.25">
      <c r="A27" s="5" t="s">
        <v>23</v>
      </c>
      <c r="B27" s="6">
        <f>MIN(B21:G21)</f>
        <v>-500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2024-11-05T03:59:29Z</dcterms:created>
  <dcterms:modified xsi:type="dcterms:W3CDTF">2024-11-05T19:24:35Z</dcterms:modified>
</cp:coreProperties>
</file>